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Ст 15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X76" i="1"/>
  <c r="AD76" i="1"/>
  <c r="T76" i="1" s="1"/>
  <c r="AX75" i="1"/>
  <c r="AD75" i="1" s="1"/>
  <c r="T75" i="1" s="1"/>
  <c r="AX74" i="1"/>
  <c r="AD74" i="1"/>
  <c r="T74" i="1" s="1"/>
  <c r="AD73" i="1"/>
  <c r="T73" i="1" s="1"/>
  <c r="AD72" i="1"/>
  <c r="AD71" i="1"/>
  <c r="T71" i="1"/>
  <c r="AD70" i="1"/>
  <c r="T70" i="1"/>
  <c r="AX69" i="1"/>
  <c r="AD69" i="1"/>
  <c r="T69" i="1" s="1"/>
  <c r="AN68" i="1"/>
  <c r="AD68" i="1" s="1"/>
  <c r="T68" i="1" s="1"/>
  <c r="AD67" i="1"/>
  <c r="AX66" i="1"/>
  <c r="AX54" i="1" s="1"/>
  <c r="AN65" i="1"/>
  <c r="AD65" i="1"/>
  <c r="T65" i="1" s="1"/>
  <c r="AD64" i="1"/>
  <c r="T64" i="1" s="1"/>
  <c r="AN63" i="1"/>
  <c r="AD63" i="1" s="1"/>
  <c r="AN54" i="1"/>
  <c r="AD37" i="1"/>
  <c r="T37" i="1" s="1"/>
  <c r="AD34" i="1"/>
  <c r="AD45" i="1" s="1"/>
  <c r="T45" i="1" s="1"/>
  <c r="Q25" i="1"/>
  <c r="P23" i="1"/>
  <c r="AX14" i="1"/>
  <c r="T63" i="1" l="1"/>
  <c r="T54" i="1" s="1"/>
  <c r="T34" i="1"/>
  <c r="AD40" i="1"/>
  <c r="AD66" i="1"/>
  <c r="T66" i="1" s="1"/>
  <c r="AD54" i="1" l="1"/>
</calcChain>
</file>

<file path=xl/sharedStrings.xml><?xml version="1.0" encoding="utf-8"?>
<sst xmlns="http://schemas.openxmlformats.org/spreadsheetml/2006/main" count="181" uniqueCount="149">
  <si>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</si>
  <si>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</si>
  <si>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</si>
  <si>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</si>
  <si>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</si>
  <si>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Староватутинский проезд д.15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</si>
  <si>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</si>
  <si>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</si>
  <si>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</si>
  <si>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</si>
  <si>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</si>
  <si>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</si>
  <si>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</si>
  <si>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</si>
  <si>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</si>
  <si>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</si>
  <si>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</si>
  <si>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</si>
  <si>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</si>
  <si>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</si>
  <si>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</si>
  <si>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</si>
  <si>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</si>
  <si>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</si>
  <si>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</si>
  <si>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</si>
  <si>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</si>
  <si>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</si>
  <si>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</si>
  <si>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</si>
  <si>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</si>
  <si>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</si>
  <si>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</si>
  <si>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</si>
  <si>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</si>
  <si>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</si>
  <si>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</si>
  <si>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</si>
  <si>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</si>
  <si>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</si>
  <si>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</si>
  <si>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П-46/12/1979</t>
  </si>
  <si>
    <t xml:space="preserve">Кол-во  этажей  </t>
  </si>
  <si>
    <t>12</t>
  </si>
  <si>
    <t xml:space="preserve">Подъездов  </t>
  </si>
  <si>
    <t>6</t>
  </si>
  <si>
    <t xml:space="preserve">Квартир </t>
  </si>
  <si>
    <t>286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</si>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</sst>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7" zoomScaleNormal="100" workbookViewId="0">
      <selection activeCell="AN63" sqref="AN63:AW63"/>
    </sheetView>
  </sheetViews>
  <sheetFormatPr defaultRowHeight="11.25" x14ac:dyDescent="0.2"/>
  <cols>
    <col min="1" max="33" width="2.33203125" style="1" customWidth="1"/>
    <col min="34" max="34" width="2.1640625" style="1" customWidth="1"/>
    <col min="35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1623500.46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362724.39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120908.13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13133.2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13133.2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13133.2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53</v>
      </c>
      <c r="B33" s="66"/>
      <c r="C33" s="66"/>
      <c r="D33" s="66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55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56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57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customHeight="1" x14ac:dyDescent="0.2">
      <c r="A34" s="66" t="s">
        <v>58</v>
      </c>
      <c r="B34" s="66"/>
      <c r="C34" s="66"/>
      <c r="D34" s="66"/>
      <c r="E34" s="67" t="s">
        <v>59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1260776.07+AD34</f>
        <v>1623500.46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362724.39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60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61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62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63</v>
      </c>
      <c r="B37" s="66"/>
      <c r="C37" s="66"/>
      <c r="D37" s="66"/>
      <c r="E37" s="67" t="s">
        <v>64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1260776.07+AD37</f>
        <v>1623500.46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362724.39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65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66</v>
      </c>
      <c r="F39" s="77"/>
      <c r="G39" s="77"/>
      <c r="H39" s="77"/>
      <c r="I39" s="78" t="s">
        <v>62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67</v>
      </c>
      <c r="B40" s="66"/>
      <c r="C40" s="66"/>
      <c r="D40" s="66"/>
      <c r="E40" s="67" t="s">
        <v>68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50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69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70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71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72</v>
      </c>
      <c r="F44" s="87"/>
      <c r="G44" s="87"/>
      <c r="H44" s="87"/>
      <c r="I44" s="87"/>
      <c r="J44" s="87"/>
      <c r="K44" s="87"/>
      <c r="L44" s="87"/>
      <c r="M44" s="78" t="s">
        <v>62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73</v>
      </c>
      <c r="B45" s="66"/>
      <c r="C45" s="66"/>
      <c r="D45" s="66"/>
      <c r="E45" s="88" t="s">
        <v>74</v>
      </c>
      <c r="F45" s="88"/>
      <c r="G45" s="88"/>
      <c r="H45" s="88"/>
      <c r="I45" s="88"/>
      <c r="J45" s="88"/>
      <c r="K45" s="89" t="s">
        <v>75</v>
      </c>
      <c r="L45" s="89"/>
      <c r="M45" s="89"/>
      <c r="N45" s="89"/>
      <c r="O45" s="89"/>
      <c r="P45" s="89"/>
      <c r="Q45" s="89"/>
      <c r="R45" s="89"/>
      <c r="S45" s="89"/>
      <c r="T45" s="82">
        <f>1260776.07+AD45</f>
        <v>1623500.46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362724.39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76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77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78</v>
      </c>
      <c r="F48" s="92"/>
      <c r="G48" s="92"/>
      <c r="H48" s="92"/>
      <c r="I48" s="93" t="s">
        <v>79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80</v>
      </c>
      <c r="F49" s="87"/>
      <c r="G49" s="87"/>
      <c r="H49" s="78" t="s">
        <v>62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80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81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82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83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84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53</v>
      </c>
      <c r="B53" s="103"/>
      <c r="C53" s="103"/>
      <c r="D53" s="103"/>
      <c r="E53" s="103" t="s">
        <v>54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55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56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85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86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57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87</v>
      </c>
      <c r="B54" s="103"/>
      <c r="C54" s="103"/>
      <c r="D54" s="103"/>
      <c r="E54" s="82" t="s">
        <v>88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3865888.7499999991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948596.06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786603.11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161992.94999999998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89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90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91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92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93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94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95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80</v>
      </c>
      <c r="F61" s="107"/>
      <c r="G61" s="107"/>
      <c r="H61" s="108" t="s">
        <v>62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96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4.75" customHeight="1" x14ac:dyDescent="0.2">
      <c r="A63" s="103" t="s">
        <v>97</v>
      </c>
      <c r="B63" s="103"/>
      <c r="C63" s="103"/>
      <c r="D63" s="103"/>
      <c r="E63" s="110" t="s">
        <v>98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391923.54+AD63</f>
        <v>435470.6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43547.06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f>130641.18-87094.12</f>
        <v>43547.06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67.5" customHeight="1" x14ac:dyDescent="0.2">
      <c r="A64" s="103" t="s">
        <v>99</v>
      </c>
      <c r="B64" s="103"/>
      <c r="C64" s="103"/>
      <c r="D64" s="103"/>
      <c r="E64" s="110" t="s">
        <v>100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612701.11+AD64</f>
        <v>818425.57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205724.46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205724.46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4.75" customHeight="1" x14ac:dyDescent="0.2">
      <c r="A65" s="103" t="s">
        <v>101</v>
      </c>
      <c r="B65" s="103"/>
      <c r="C65" s="103"/>
      <c r="D65" s="103"/>
      <c r="E65" s="110" t="s">
        <v>102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109998.36+AD65</f>
        <v>143442.4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33444.04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f>5177.88-3451.92</f>
        <v>1725.96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31718.080000000002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4.75" customHeight="1" x14ac:dyDescent="0.2">
      <c r="A66" s="103" t="s">
        <v>103</v>
      </c>
      <c r="B66" s="103"/>
      <c r="C66" s="103"/>
      <c r="D66" s="103"/>
      <c r="E66" s="110" t="s">
        <v>104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97483.99+AD66</f>
        <v>108513.20000000001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11029.21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f>32731.85-21702.64</f>
        <v>11029.21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55.5" customHeight="1" x14ac:dyDescent="0.2">
      <c r="A67" s="103" t="s">
        <v>105</v>
      </c>
      <c r="B67" s="103"/>
      <c r="C67" s="103"/>
      <c r="D67" s="103"/>
      <c r="E67" s="110" t="s">
        <v>106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2" customHeight="1" x14ac:dyDescent="0.2">
      <c r="A68" s="103" t="s">
        <v>107</v>
      </c>
      <c r="B68" s="103"/>
      <c r="C68" s="103"/>
      <c r="D68" s="103"/>
      <c r="E68" s="110" t="s">
        <v>108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1042614.77+AD68</f>
        <v>1599540.5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556925.73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135965.32+514807.21-115166.9</f>
        <v>535605.63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21320.1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2" customHeight="1" x14ac:dyDescent="0.2">
      <c r="A69" s="103" t="s">
        <v>109</v>
      </c>
      <c r="B69" s="103"/>
      <c r="C69" s="103"/>
      <c r="D69" s="103"/>
      <c r="E69" s="110" t="s">
        <v>110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299639.19+AD69</f>
        <v>332359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32719.809999999998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f>98159.4-65439.59</f>
        <v>32719.809999999998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6" customHeight="1" x14ac:dyDescent="0.2">
      <c r="A70" s="103" t="s">
        <v>111</v>
      </c>
      <c r="B70" s="103"/>
      <c r="C70" s="103"/>
      <c r="D70" s="103"/>
      <c r="E70" s="110" t="s">
        <v>112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15767.99+AD70</f>
        <v>25228.809999999998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9460.82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9460.82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3" customHeight="1" x14ac:dyDescent="0.2">
      <c r="A71" s="103" t="s">
        <v>113</v>
      </c>
      <c r="B71" s="103"/>
      <c r="C71" s="103"/>
      <c r="D71" s="103"/>
      <c r="E71" s="110" t="s">
        <v>114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+AD71</f>
        <v>12149.28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12149.28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12149.28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5" customHeight="1" x14ac:dyDescent="0.2">
      <c r="A72" s="103" t="s">
        <v>115</v>
      </c>
      <c r="B72" s="103"/>
      <c r="C72" s="103"/>
      <c r="D72" s="103"/>
      <c r="E72" s="110" t="s">
        <v>116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6.5" customHeight="1" x14ac:dyDescent="0.2">
      <c r="A73" s="103" t="s">
        <v>117</v>
      </c>
      <c r="B73" s="103"/>
      <c r="C73" s="103"/>
      <c r="D73" s="103"/>
      <c r="E73" s="110" t="s">
        <v>118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40401.27+AD73</f>
        <v>53868.36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13467.09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13467.09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8.75" customHeight="1" x14ac:dyDescent="0.2">
      <c r="A74" s="103" t="s">
        <v>119</v>
      </c>
      <c r="B74" s="103"/>
      <c r="C74" s="103"/>
      <c r="D74" s="103"/>
      <c r="E74" s="110" t="s">
        <v>120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104536.7+AD74</f>
        <v>117462.61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12925.909999999998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f>17484.42-4558.51</f>
        <v>12925.909999999998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6" customHeight="1" x14ac:dyDescent="0.2">
      <c r="A75" s="103" t="s">
        <v>121</v>
      </c>
      <c r="B75" s="103"/>
      <c r="C75" s="103"/>
      <c r="D75" s="103"/>
      <c r="E75" s="110" t="s">
        <v>122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49853.91+AD75</f>
        <v>52890.520000000004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3036.6100000000006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f>6356.64-2390.85-929.18</f>
        <v>3036.6100000000006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2" customHeight="1" x14ac:dyDescent="0.2">
      <c r="A76" s="103" t="s">
        <v>123</v>
      </c>
      <c r="B76" s="103"/>
      <c r="C76" s="103"/>
      <c r="D76" s="103"/>
      <c r="E76" s="110" t="s">
        <v>124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152371.86+AD76</f>
        <v>166537.9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14166.04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f>44262.12-10809.33-14121.8-5164.95</f>
        <v>14166.04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66" customHeight="1" x14ac:dyDescent="0.2">
      <c r="A77" s="103" t="s">
        <v>125</v>
      </c>
      <c r="B77" s="103"/>
      <c r="C77" s="103"/>
      <c r="D77" s="103"/>
      <c r="E77" s="110" t="s">
        <v>126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127</v>
      </c>
      <c r="B78" s="103"/>
      <c r="C78" s="103"/>
      <c r="D78" s="103"/>
      <c r="E78" s="113" t="s">
        <v>128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129</v>
      </c>
      <c r="AI78" s="114"/>
      <c r="AJ78" s="114"/>
      <c r="AK78" s="114"/>
      <c r="AL78" s="114"/>
      <c r="AM78" s="115"/>
      <c r="AN78" s="116" t="s">
        <v>80</v>
      </c>
      <c r="AO78" s="116"/>
      <c r="AP78" s="116"/>
      <c r="AQ78" s="116"/>
      <c r="AR78" s="116"/>
      <c r="AS78" s="30">
        <f>ROUND(P23*BQ16*12,2)</f>
        <v>3865888.75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130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131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966472.19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322157.40000000002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132</v>
      </c>
      <c r="AC81" s="125" t="s">
        <v>133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134</v>
      </c>
      <c r="AO81" s="121"/>
      <c r="AP81" s="121"/>
      <c r="AQ81" s="121"/>
      <c r="AR81" s="121"/>
      <c r="AS81" s="30">
        <f>ROUND(AC23*BQ16*12,2)</f>
        <v>3865888.75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966472.19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322157.40000000002</v>
      </c>
      <c r="BQ81" s="30"/>
      <c r="BR81" s="30"/>
      <c r="BS81" s="30"/>
      <c r="BT81" s="30"/>
    </row>
    <row r="83" spans="1:72" ht="12" x14ac:dyDescent="0.2">
      <c r="E83" s="128" t="s">
        <v>135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136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137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138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139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140</v>
      </c>
      <c r="AU91" s="133" t="s">
        <v>141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140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142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140</v>
      </c>
      <c r="AU94" s="133" t="s">
        <v>143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140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144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145</v>
      </c>
      <c r="AY98" s="129"/>
      <c r="AZ98" s="129"/>
      <c r="BA98" s="129"/>
      <c r="BB98" s="129"/>
      <c r="BC98" s="129"/>
      <c r="BD98" s="137" t="s">
        <v>146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147</v>
      </c>
      <c r="AY99" s="129"/>
      <c r="AZ99" s="129"/>
      <c r="BA99" s="129"/>
      <c r="BB99" s="137" t="s">
        <v>148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2" bottom="0.17" header="0.22" footer="0.17"/>
  <pageSetup paperSize="9" scale="95" orientation="landscape" r:id="rId1"/>
  <headerFooter alignWithMargins="0"/>
  <rowBreaks count="2" manualBreakCount="2">
    <brk id="49" max="16383" man="1"/>
    <brk id="1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2013-03-26T11:22:22Z</dcterms:created>
  <dcterms:modified xsi:type="dcterms:W3CDTF">2013-03-26T11:22:30Z</dcterms:modified>
</cp:coreProperties>
</file>